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nkopingsstadsmission-my.sharepoint.com/personal/jacob_jobrant_linkopingsstadsmission_se/Documents/Dokument/Jacobs mapp/LMF/Budget 22-23/"/>
    </mc:Choice>
  </mc:AlternateContent>
  <xr:revisionPtr revIDLastSave="30" documentId="8_{F4F0F2B6-EEED-40A4-8335-557679AC8670}" xr6:coauthVersionLast="47" xr6:coauthVersionMax="47" xr10:uidLastSave="{D125B780-63ED-4E85-9A72-00C513320254}"/>
  <bookViews>
    <workbookView xWindow="39705" yWindow="240" windowWidth="22200" windowHeight="14760" xr2:uid="{00000000-000D-0000-FFFF-FFFF00000000}"/>
  </bookViews>
  <sheets>
    <sheet name="Entire compa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4" i="1" l="1"/>
  <c r="B84" i="1"/>
</calcChain>
</file>

<file path=xl/sharedStrings.xml><?xml version="1.0" encoding="utf-8"?>
<sst xmlns="http://schemas.openxmlformats.org/spreadsheetml/2006/main" count="364" uniqueCount="251">
  <si>
    <t>Budget 22/23 (SEK)</t>
  </si>
  <si>
    <t/>
  </si>
  <si>
    <t>Budget period 2022-09-01 - 2023-08-31</t>
  </si>
  <si>
    <t>Rörelsens intäkter m.m.</t>
  </si>
  <si>
    <t>Nettoomsättning</t>
  </si>
  <si>
    <t>3004 iZettle för ombokning</t>
  </si>
  <si>
    <t>3010 Veckooffer</t>
  </si>
  <si>
    <t>3020 Månadsgivande (Månadsoffer)</t>
  </si>
  <si>
    <t>3030 Övrigt givande (Veckooffer, Tackoffer m.m.)</t>
  </si>
  <si>
    <t>3092 Tackoffer</t>
  </si>
  <si>
    <t>3100 Kollekter &amp; mindre gåvor</t>
  </si>
  <si>
    <t>3105 Kollektomat/Swish - verksamheten</t>
  </si>
  <si>
    <t>3110 Kollekter - kyrkokontot</t>
  </si>
  <si>
    <t>3115 Kollektomat/Swish - kyrkokontot</t>
  </si>
  <si>
    <t>3190 Övriga kollekter</t>
  </si>
  <si>
    <t>3200 Försäljning VMB och omvänd moms</t>
  </si>
  <si>
    <t>3210 Lokaluthyrning, skattefri</t>
  </si>
  <si>
    <t>3310 Kyrkoavgift</t>
  </si>
  <si>
    <t>3320 Jubileumsinsamling</t>
  </si>
  <si>
    <t>3330 Intrumentfonden</t>
  </si>
  <si>
    <t>3340 Betania Ledberg</t>
  </si>
  <si>
    <t>3350 Kyrka på stan</t>
  </si>
  <si>
    <t>3399 Övriga insamlingar</t>
  </si>
  <si>
    <t>3411 Mission utomlands</t>
  </si>
  <si>
    <t>3412 E-kyrkans mission i Sverige</t>
  </si>
  <si>
    <t>3413 E-kyrkans teologisk utbildning</t>
  </si>
  <si>
    <t>3419 Equmeniakyrkan övrigt</t>
  </si>
  <si>
    <t>3420 E-kyrkan region Öst</t>
  </si>
  <si>
    <t>3430 Insamling equmenia</t>
  </si>
  <si>
    <t>3492 Insamling Diakonia</t>
  </si>
  <si>
    <t>3493 Insamling ekum. organisationer</t>
  </si>
  <si>
    <t>3499 Insamling övr. org./ändamål</t>
  </si>
  <si>
    <t>3520 Servering</t>
  </si>
  <si>
    <t>3530 Försäljning informationen</t>
  </si>
  <si>
    <t>3531 Böcker, Litteratur</t>
  </si>
  <si>
    <t>3533 SMU-te</t>
  </si>
  <si>
    <t>3534 Vykort</t>
  </si>
  <si>
    <t>3537 Tavlor</t>
  </si>
  <si>
    <t>3540 Faktureringsavgifter</t>
  </si>
  <si>
    <t>3550 Fakturerade resekostnader</t>
  </si>
  <si>
    <t>3590 Övrig försäljning</t>
  </si>
  <si>
    <t>3610 Försäljning av material</t>
  </si>
  <si>
    <t>3612 Försäljning av skrot</t>
  </si>
  <si>
    <t>3630 Deltagaravgifter</t>
  </si>
  <si>
    <t>3640 Konfirmandundervisning</t>
  </si>
  <si>
    <t>Rabatter och punktskatt</t>
  </si>
  <si>
    <t>3710 Konserter</t>
  </si>
  <si>
    <t>3740 Öres- och kronutjämning</t>
  </si>
  <si>
    <t>3770 Kurser/Konferens/Läger</t>
  </si>
  <si>
    <t>3790 Övriga arrangemang</t>
  </si>
  <si>
    <t>3791 Uthyrning pastor</t>
  </si>
  <si>
    <t>Aktiverat arbete för egen räkning</t>
  </si>
  <si>
    <t>3821 Medljus</t>
  </si>
  <si>
    <t>3822 Församlingsnytt annonser</t>
  </si>
  <si>
    <t>3840 Kopiering</t>
  </si>
  <si>
    <t>3850 Aktiverat arbete (omkostnader)</t>
  </si>
  <si>
    <t>3869 Övriga tjänster</t>
  </si>
  <si>
    <t>3890 Övriga ersättningar, intäkter</t>
  </si>
  <si>
    <t>3891 Öresutjämning</t>
  </si>
  <si>
    <t>Övriga rörelseintäkter</t>
  </si>
  <si>
    <t>3900 Efterskänkta lån &amp; Testamenten</t>
  </si>
  <si>
    <t>3901 Gåvor för amortering</t>
  </si>
  <si>
    <t>3912 Hyra Equmenia</t>
  </si>
  <si>
    <t>3913 Hyra konferensbolaget</t>
  </si>
  <si>
    <t>3914 Hyra konferensen korrektivkonto stöd</t>
  </si>
  <si>
    <t>3915 Hyra Babettes</t>
  </si>
  <si>
    <t>3916 Hyra RPG</t>
  </si>
  <si>
    <t>3917 ANV. EJ, Hyra Babettes</t>
  </si>
  <si>
    <t>3918 Hyra kontor och parkeringar, skattepliktiga</t>
  </si>
  <si>
    <t>3919 Övriga hyresintäkter</t>
  </si>
  <si>
    <t>3980 Erhållna offentliga stöd m.m.</t>
  </si>
  <si>
    <t>3982 Erhållna bidrag Equmeniakyrkan</t>
  </si>
  <si>
    <t>3983 Erhållna bidrag Bilda</t>
  </si>
  <si>
    <t>3985 Erhållna statliga bidrag</t>
  </si>
  <si>
    <t>3988 Erhållna bidrag/ersättning personal</t>
  </si>
  <si>
    <t>3989 Övriga erhållna bidrag</t>
  </si>
  <si>
    <t>3990 Övriga ersättningar och intäkter</t>
  </si>
  <si>
    <t>3997 Sjuklöneersättning</t>
  </si>
  <si>
    <t>4000 Inköp av varor från Sverige</t>
  </si>
  <si>
    <t>4011 E-kyrkans mission i andra länder</t>
  </si>
  <si>
    <t>4012 E-kyrkans mission i Sverige</t>
  </si>
  <si>
    <t>4013 E-kyrkans teologisk utbildning</t>
  </si>
  <si>
    <t>4019 Equmeniakyrkan övrigt</t>
  </si>
  <si>
    <t>4020 E-kyrkan region Öst</t>
  </si>
  <si>
    <t>4030 Insamling equmenia</t>
  </si>
  <si>
    <t>4092 Insamling Diakonia</t>
  </si>
  <si>
    <t>4093 Insamling ekumeniska organisat</t>
  </si>
  <si>
    <t>4099 Insamling övriga org./ändamål</t>
  </si>
  <si>
    <t>4120 Servering</t>
  </si>
  <si>
    <t>4130 Varor informationen</t>
  </si>
  <si>
    <t>4131 Böcker, litteratur, köp till Informationen</t>
  </si>
  <si>
    <t>4133 SMU-té</t>
  </si>
  <si>
    <t>4137 Tavlor</t>
  </si>
  <si>
    <t>4211 Noter</t>
  </si>
  <si>
    <t>4212 Piano-/orgelstämning</t>
  </si>
  <si>
    <t>4213 Instrument</t>
  </si>
  <si>
    <t>4215 Musiklicenser/STIM-avgifter</t>
  </si>
  <si>
    <t>4220 Diakonal/social verksamhet</t>
  </si>
  <si>
    <t>4240 Konfirmandundervisning</t>
  </si>
  <si>
    <t>4260 Studiecirklar</t>
  </si>
  <si>
    <t>4290 Div verksamhetskostnader</t>
  </si>
  <si>
    <t>4310 Konserter</t>
  </si>
  <si>
    <t>4311 Musikcafé</t>
  </si>
  <si>
    <t>4350 Kurser/Läger/konferens</t>
  </si>
  <si>
    <t>4360 Konferens</t>
  </si>
  <si>
    <t>4390 Övriga arrangemang</t>
  </si>
  <si>
    <t>4538 Inköp av tjänster från annat EU-land, momsfri</t>
  </si>
  <si>
    <t>4610 Främmande medverkan</t>
  </si>
  <si>
    <t>4999 Kassadifferens</t>
  </si>
  <si>
    <t>Övriga externa kostnader</t>
  </si>
  <si>
    <t>5010 Lokalhyra</t>
  </si>
  <si>
    <t>5120 El</t>
  </si>
  <si>
    <t>5131 Fjärrvärme</t>
  </si>
  <si>
    <t>5140 Vatten och avlopp</t>
  </si>
  <si>
    <t>5150 Fjärrkyla</t>
  </si>
  <si>
    <t>5160 Städning och renhållning</t>
  </si>
  <si>
    <t>5161 Städning</t>
  </si>
  <si>
    <t>5162 Sophämtning</t>
  </si>
  <si>
    <t>5164 Snöröjning/gångbanerenhållning</t>
  </si>
  <si>
    <t>5170 Reparation och underhåll av fastighet</t>
  </si>
  <si>
    <t>5171 Brandredskap</t>
  </si>
  <si>
    <t>5190 Övriga fastighetskostnader</t>
  </si>
  <si>
    <t>5220 Hyra av inventarier och verktyg</t>
  </si>
  <si>
    <t>5221 Hyra kopiator</t>
  </si>
  <si>
    <t>5222 Leasing av inventarier och verktyg</t>
  </si>
  <si>
    <t>5223 Hyra betalkortsterminal/Kollektomat</t>
  </si>
  <si>
    <t>5250 Hyra av datorer</t>
  </si>
  <si>
    <t>5410 Förbrukningsinventarier</t>
  </si>
  <si>
    <t>5420 Programvaror</t>
  </si>
  <si>
    <t>5440 Förbrukningsemballage</t>
  </si>
  <si>
    <t>5460 Förbrukningsmaterial</t>
  </si>
  <si>
    <t>5461 Blommor, ljus</t>
  </si>
  <si>
    <t>5462 Begr.blommor/-kransar/-gåvor</t>
  </si>
  <si>
    <t>5480 Arbetskläder och skyddsmaterial</t>
  </si>
  <si>
    <t>5490 Övriga förbrukningsinventarier och förbrukningsmaterial</t>
  </si>
  <si>
    <t>5521 Underhåll kopiator</t>
  </si>
  <si>
    <t>5522 Underhåll ljudutrustning</t>
  </si>
  <si>
    <t>5524 Underhåll datorer</t>
  </si>
  <si>
    <t>5525 Underhåll ljusanläggning</t>
  </si>
  <si>
    <t>5533 Ers. parkeringsavgifter</t>
  </si>
  <si>
    <t>5541 Biljetter resor</t>
  </si>
  <si>
    <t>5570 Underhåll/avtal datorprogram</t>
  </si>
  <si>
    <t>5590 Övriga kostnader för reparation och underhåll</t>
  </si>
  <si>
    <t>5700 Frakter och transporter (gruppkonto)</t>
  </si>
  <si>
    <t>5710 Frakter, transporter och försäkringar vid varudistribution</t>
  </si>
  <si>
    <t>5800 Resekostnader (gruppkonto)</t>
  </si>
  <si>
    <t>5810 Biljetter</t>
  </si>
  <si>
    <t>5811 Litteratur</t>
  </si>
  <si>
    <t>5822 Friskvårdsersättning</t>
  </si>
  <si>
    <t>5831 Kost och logi i Sverige</t>
  </si>
  <si>
    <t>5890 Övriga resekostnader</t>
  </si>
  <si>
    <t>5900 Reklam och PR (gruppkonto)</t>
  </si>
  <si>
    <t>5910 Annonsering</t>
  </si>
  <si>
    <t>5930 Reklamtrycksaker och direktreklam</t>
  </si>
  <si>
    <t>5931 Församlingstidningen Medljus</t>
  </si>
  <si>
    <t>6040 Kontokorts-/Swishavgifter</t>
  </si>
  <si>
    <t>6071 Representation, avdragsgill</t>
  </si>
  <si>
    <t>6110 Kontorsmaterial</t>
  </si>
  <si>
    <t>6111 Kopieringspapper</t>
  </si>
  <si>
    <t>6210 Telekommunikation</t>
  </si>
  <si>
    <t>6211 Fast telefoni</t>
  </si>
  <si>
    <t>6212 Mobiltelefon</t>
  </si>
  <si>
    <t>6230 Datakommunikation</t>
  </si>
  <si>
    <t>6250 Post</t>
  </si>
  <si>
    <t>6310 Företagsförsäkringar</t>
  </si>
  <si>
    <t>6320 Självrisker vid skada</t>
  </si>
  <si>
    <t>6350 Förluster på kundfordringar</t>
  </si>
  <si>
    <t>6370 Kostnader för bevakning och larm</t>
  </si>
  <si>
    <t>6420 Ersättningar till revisor</t>
  </si>
  <si>
    <t>6490 Övriga förvaltningskostnader</t>
  </si>
  <si>
    <t>6530 Redovisningstjänster</t>
  </si>
  <si>
    <t>6550 Konsultarvoden</t>
  </si>
  <si>
    <t>6570 Bankkostnader</t>
  </si>
  <si>
    <t>6590 Övriga externa tjänster</t>
  </si>
  <si>
    <t>6800 Inhyrd personal (gruppkonto)</t>
  </si>
  <si>
    <t>6910 Licensavgifter</t>
  </si>
  <si>
    <t>6950 Tillsynsavgifter myndigheter</t>
  </si>
  <si>
    <t>6960 Deltagaravgift konferenser</t>
  </si>
  <si>
    <t>6970 Tidningar, tidskrifter och facklitteratur</t>
  </si>
  <si>
    <t>6972 Facklitteratur</t>
  </si>
  <si>
    <t>6980 Föreningsavgifter</t>
  </si>
  <si>
    <t>6981 Föreningsavgifter, avdragsgilla</t>
  </si>
  <si>
    <t>6982 Föreningsavgifter, ej avdragsgilla</t>
  </si>
  <si>
    <t>6990 Övriga externa kostnader</t>
  </si>
  <si>
    <t>6991 Övriga externa kostnader, avdragsgilla</t>
  </si>
  <si>
    <t>6993 Lämnade bidrag och gåvor</t>
  </si>
  <si>
    <t>6994 Gåvor Equmeniakyrkan</t>
  </si>
  <si>
    <t>6995 Övriga gåvor</t>
  </si>
  <si>
    <t>Personalkostnader</t>
  </si>
  <si>
    <t>7210 Löner</t>
  </si>
  <si>
    <t>7281 Sjuklöner till tjänstemän</t>
  </si>
  <si>
    <t>7285 Semesterlöner till tjänstemän</t>
  </si>
  <si>
    <t>7290 Förändr. semesterlöneskuld</t>
  </si>
  <si>
    <t>7310 Kontanta extraersättningar</t>
  </si>
  <si>
    <t>7331 Skattefri bilersättning</t>
  </si>
  <si>
    <t>7332 Skattepliktig bilersättning</t>
  </si>
  <si>
    <t>7390 Övriga kostnadsersättningar</t>
  </si>
  <si>
    <t>7398 Förmånsvärden</t>
  </si>
  <si>
    <t>7399 Motkontering förmån</t>
  </si>
  <si>
    <t>7410 Pensionsförsäkringspremier</t>
  </si>
  <si>
    <t>7500 Sociala och andra avgifter enligt lag och avtal (gruppkonto)</t>
  </si>
  <si>
    <t>7510 Arbetsgivaravgifter</t>
  </si>
  <si>
    <t>7519 Arbetsgivaravgifter för semester- och löneskulder</t>
  </si>
  <si>
    <t>7530 Särskild löneskatt</t>
  </si>
  <si>
    <t>7534 Arbetsgivaravgifter 10,21%</t>
  </si>
  <si>
    <t>7540 Särskild löneskatt</t>
  </si>
  <si>
    <t>7570 Premier för arbetsmarknadsförsäkringar</t>
  </si>
  <si>
    <t>7571 Arbetsmarknadsförsäkringar</t>
  </si>
  <si>
    <t>7580 Gruppförsäkringspremier</t>
  </si>
  <si>
    <t>7600 Övriga personalkostnader (gruppkonto)</t>
  </si>
  <si>
    <t>7610 Utbildning</t>
  </si>
  <si>
    <t>7611 Personalkonferens</t>
  </si>
  <si>
    <t>7620 Sjuk- och hälsovård</t>
  </si>
  <si>
    <t>7631 Personalrepresentation, avdragsgill</t>
  </si>
  <si>
    <t>7632 Personalrepresentation, ej avdragsgill</t>
  </si>
  <si>
    <t>7641 Personalvårdsavgift EK</t>
  </si>
  <si>
    <t>7690 Övriga personalkostnader</t>
  </si>
  <si>
    <t>7693 Fritidsverks., friskvård</t>
  </si>
  <si>
    <t>7694 Yrkeshandledning (enl kollektivavtal)</t>
  </si>
  <si>
    <t>7695 Uppvaktning personal</t>
  </si>
  <si>
    <t>7699 Övriga personalkostnader</t>
  </si>
  <si>
    <t>Avskrivningar och nedskrivningar</t>
  </si>
  <si>
    <t>Avskrivningar</t>
  </si>
  <si>
    <t>7821 Avskrivningar på byggnader</t>
  </si>
  <si>
    <t>7832 Avskrivningar på inventarier och verktyg</t>
  </si>
  <si>
    <t>7835 Avskrivningar på datorer</t>
  </si>
  <si>
    <t>Resultat från finansiella investeringar</t>
  </si>
  <si>
    <t>Resultatandelar från andelar i koncernföretag</t>
  </si>
  <si>
    <t>8072 Nedskrivningar av andelar i dotterföretag</t>
  </si>
  <si>
    <t>Resultatandelar från andelar i intresseföretag</t>
  </si>
  <si>
    <t>8111 Utdelningar på andelar i intresseföretag</t>
  </si>
  <si>
    <t>8150 Räntekostnader lev.fakturor</t>
  </si>
  <si>
    <t>Övriga ränteintäkter och liknande resultatposter</t>
  </si>
  <si>
    <t>8315 Ränteintäkter skatter och avgifter</t>
  </si>
  <si>
    <t>8350 Resultat vid försäljning av kortfristiga placeringar</t>
  </si>
  <si>
    <t>Räntekostnader och liknande resultatposter</t>
  </si>
  <si>
    <t>8410 Räntekostnader för långfristiga skulder</t>
  </si>
  <si>
    <t>8413 Räntekostnad checkräkningskredit</t>
  </si>
  <si>
    <t>8415 Räntekostnader för andra skulder till kreditinstitut</t>
  </si>
  <si>
    <t>8419 Övriga räntekostnader för långfristiga skulder</t>
  </si>
  <si>
    <t>8422 Dröjsmålsräntor för leverantörsskulder</t>
  </si>
  <si>
    <t>8423 Räntekostnader för skatter och avgifter</t>
  </si>
  <si>
    <t>Bokslutsdispositioner</t>
  </si>
  <si>
    <t>8871 Avsättning för amortering</t>
  </si>
  <si>
    <t>8884 Återföring bidrag/res.utjämning</t>
  </si>
  <si>
    <t>8899 Övriga bokslutsdispositioner</t>
  </si>
  <si>
    <t>Equmeniakyrkan Linköping</t>
  </si>
  <si>
    <t>Totala intäkter</t>
  </si>
  <si>
    <t>Utfall 210901-220831</t>
  </si>
  <si>
    <t>Budget 220901-230831</t>
  </si>
  <si>
    <t>Beräknat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</si>
</sst>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1"/>
      <name val="Calibri"/>
    </font>
    <font>
      <sz val="14"/>
      <name val="Calibri"/>
      <family val="2"/>
    </font>
    <font>
      <sz val="1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9"/>
  <sheetViews>
    <sheetView tabSelected="1" topLeftCell="A245" workbookViewId="0">
      <selection activeCell="B259" sqref="B259"/>
    </sheetView>
  </sheetViews>
  <sheetFormatPr defaultRowHeight="14.5" x14ac:dyDescent="0.35"/>
  <cols>
    <col min="1" max="1" width="65" bestFit="1" customWidth="1"/>
    <col min="2" max="2" width="20" bestFit="1" customWidth="1"/>
    <col min="3" max="3" width="18.6328125" bestFit="1" customWidth="1"/>
  </cols>
  <sheetData>
    <row r="1" spans="1:3" ht="23.5" x14ac:dyDescent="0.55000000000000004">
      <c r="A1" s="6" t="s">
        <v>0</v>
      </c>
      <c r="B1" s="6"/>
      <c r="C1" s="6"/>
    </row>
    <row r="2" spans="1:3" x14ac:dyDescent="0.35">
      <c r="A2" s="1"/>
      <c r="B2" s="1"/>
      <c r="C2" s="1"/>
    </row>
    <row r="3" spans="1:3" ht="18.5" x14ac:dyDescent="0.45">
      <c r="A3" s="5" t="s">
        <v>246</v>
      </c>
      <c r="B3" s="5"/>
      <c r="C3" s="2" t="s">
        <v>1</v>
      </c>
    </row>
    <row r="4" spans="1:3" x14ac:dyDescent="0.45">
      <c r="A4" s="5" t="s">
        <v>2</v>
      </c>
      <c r="B4" s="5"/>
      <c r="C4" s="2" t="s">
        <v>1</v>
      </c>
    </row>
    <row r="5" spans="1:3" x14ac:dyDescent="0.35">
      <c r="A5" s="2" t="s">
        <v>1</v>
      </c>
      <c r="B5" s="2" t="s">
        <v>1</v>
      </c>
      <c r="C5" s="2" t="s">
        <v>1</v>
      </c>
    </row>
    <row r="6" spans="1:3" x14ac:dyDescent="0.35">
      <c r="A6" s="2" t="s">
        <v>1</v>
      </c>
      <c r="B6" s="2" t="s">
        <v>1</v>
      </c>
      <c r="C6" s="2"/>
    </row>
    <row r="7" spans="1:3" x14ac:dyDescent="0.35">
      <c r="A7" s="2" t="s">
        <v>1</v>
      </c>
      <c r="B7" s="7" t="s">
        <v>249</v>
      </c>
      <c r="C7" s="7" t="s">
        <v>248</v>
      </c>
    </row>
    <row r="8" spans="1:3" x14ac:dyDescent="0.35">
      <c r="A8" s="1" t="s">
        <v>3</v>
      </c>
    </row>
    <row r="9" spans="1:3" x14ac:dyDescent="0.35">
      <c r="A9" s="1" t="s">
        <v>4</v>
      </c>
      <c r="B9" s="3">
        <v>3574999.9999999991</v>
      </c>
      <c r="C9" s="3">
        <v>3490181.2</v>
      </c>
    </row>
    <row r="10" spans="1:3" x14ac:dyDescent="0.35">
      <c r="A10" s="2" t="s">
        <v>5</v>
      </c>
      <c r="B10" s="4">
        <v>0</v>
      </c>
      <c r="C10" s="4">
        <v>0</v>
      </c>
    </row>
    <row r="11" spans="1:3" x14ac:dyDescent="0.35">
      <c r="A11" s="2" t="s">
        <v>6</v>
      </c>
      <c r="B11" s="4"/>
      <c r="C11" s="2" t="s">
        <v>1</v>
      </c>
    </row>
    <row r="12" spans="1:3" x14ac:dyDescent="0.35">
      <c r="A12" s="2" t="s">
        <v>7</v>
      </c>
      <c r="B12" s="4">
        <v>540000</v>
      </c>
      <c r="C12" s="4">
        <v>531050</v>
      </c>
    </row>
    <row r="13" spans="1:3" x14ac:dyDescent="0.35">
      <c r="A13" s="2" t="s">
        <v>8</v>
      </c>
      <c r="B13" s="4">
        <v>50000.0000000004</v>
      </c>
      <c r="C13" s="4">
        <v>39500</v>
      </c>
    </row>
    <row r="14" spans="1:3" x14ac:dyDescent="0.35">
      <c r="A14" s="2" t="s">
        <v>9</v>
      </c>
      <c r="B14" s="4"/>
      <c r="C14" s="2" t="s">
        <v>1</v>
      </c>
    </row>
    <row r="15" spans="1:3" x14ac:dyDescent="0.35">
      <c r="A15" s="2" t="s">
        <v>10</v>
      </c>
      <c r="B15" s="4">
        <v>1899999.9999999995</v>
      </c>
      <c r="C15" s="4">
        <v>1710370.25</v>
      </c>
    </row>
    <row r="16" spans="1:3" x14ac:dyDescent="0.35">
      <c r="A16" s="2" t="s">
        <v>11</v>
      </c>
      <c r="B16" s="4"/>
      <c r="C16" s="2" t="s">
        <v>1</v>
      </c>
    </row>
    <row r="17" spans="1:3" x14ac:dyDescent="0.35">
      <c r="A17" s="2" t="s">
        <v>12</v>
      </c>
      <c r="B17" s="4"/>
      <c r="C17" s="2" t="s">
        <v>1</v>
      </c>
    </row>
    <row r="18" spans="1:3" x14ac:dyDescent="0.35">
      <c r="A18" s="2" t="s">
        <v>13</v>
      </c>
      <c r="B18" s="4"/>
      <c r="C18" s="2" t="s">
        <v>1</v>
      </c>
    </row>
    <row r="19" spans="1:3" x14ac:dyDescent="0.35">
      <c r="A19" s="2" t="s">
        <v>14</v>
      </c>
      <c r="B19" s="4"/>
      <c r="C19" s="2" t="s">
        <v>1</v>
      </c>
    </row>
    <row r="20" spans="1:3" x14ac:dyDescent="0.35">
      <c r="A20" s="2" t="s">
        <v>15</v>
      </c>
      <c r="B20" s="4"/>
      <c r="C20" s="2" t="s">
        <v>1</v>
      </c>
    </row>
    <row r="21" spans="1:3" x14ac:dyDescent="0.35">
      <c r="A21" s="2" t="s">
        <v>16</v>
      </c>
      <c r="B21" s="4">
        <v>399999.99999999959</v>
      </c>
      <c r="C21" s="4">
        <v>387159.95</v>
      </c>
    </row>
    <row r="22" spans="1:3" x14ac:dyDescent="0.35">
      <c r="A22" s="2" t="s">
        <v>17</v>
      </c>
      <c r="B22" s="4">
        <v>510000</v>
      </c>
      <c r="C22" s="4">
        <v>504625</v>
      </c>
    </row>
    <row r="23" spans="1:3" x14ac:dyDescent="0.35">
      <c r="A23" s="2" t="s">
        <v>18</v>
      </c>
      <c r="B23" s="4"/>
      <c r="C23" s="2" t="s">
        <v>1</v>
      </c>
    </row>
    <row r="24" spans="1:3" x14ac:dyDescent="0.35">
      <c r="A24" s="2" t="s">
        <v>19</v>
      </c>
      <c r="B24" s="4"/>
      <c r="C24" s="2" t="s">
        <v>1</v>
      </c>
    </row>
    <row r="25" spans="1:3" x14ac:dyDescent="0.35">
      <c r="A25" s="2" t="s">
        <v>20</v>
      </c>
      <c r="B25" s="4"/>
      <c r="C25" s="4">
        <v>1800</v>
      </c>
    </row>
    <row r="26" spans="1:3" x14ac:dyDescent="0.35">
      <c r="A26" s="2" t="s">
        <v>21</v>
      </c>
      <c r="B26" s="4"/>
      <c r="C26" s="2" t="s">
        <v>1</v>
      </c>
    </row>
    <row r="27" spans="1:3" x14ac:dyDescent="0.35">
      <c r="A27" s="2" t="s">
        <v>22</v>
      </c>
      <c r="B27" s="4"/>
      <c r="C27" s="2" t="s">
        <v>1</v>
      </c>
    </row>
    <row r="28" spans="1:3" x14ac:dyDescent="0.35">
      <c r="A28" s="2" t="s">
        <v>23</v>
      </c>
      <c r="B28" s="4"/>
      <c r="C28" s="2" t="s">
        <v>1</v>
      </c>
    </row>
    <row r="29" spans="1:3" x14ac:dyDescent="0.35">
      <c r="A29" s="2" t="s">
        <v>24</v>
      </c>
      <c r="B29" s="4"/>
      <c r="C29" s="2" t="s">
        <v>1</v>
      </c>
    </row>
    <row r="30" spans="1:3" x14ac:dyDescent="0.35">
      <c r="A30" s="2" t="s">
        <v>25</v>
      </c>
      <c r="B30" s="4"/>
      <c r="C30" s="2" t="s">
        <v>1</v>
      </c>
    </row>
    <row r="31" spans="1:3" x14ac:dyDescent="0.35">
      <c r="A31" s="2" t="s">
        <v>26</v>
      </c>
      <c r="B31" s="4"/>
      <c r="C31" s="2" t="s">
        <v>1</v>
      </c>
    </row>
    <row r="32" spans="1:3" x14ac:dyDescent="0.35">
      <c r="A32" s="2" t="s">
        <v>27</v>
      </c>
      <c r="B32" s="4"/>
      <c r="C32" s="2" t="s">
        <v>1</v>
      </c>
    </row>
    <row r="33" spans="1:3" x14ac:dyDescent="0.35">
      <c r="A33" s="2" t="s">
        <v>28</v>
      </c>
      <c r="B33" s="4"/>
      <c r="C33" s="2" t="s">
        <v>1</v>
      </c>
    </row>
    <row r="34" spans="1:3" x14ac:dyDescent="0.35">
      <c r="A34" s="2" t="s">
        <v>29</v>
      </c>
      <c r="B34" s="4"/>
      <c r="C34" s="4">
        <v>0</v>
      </c>
    </row>
    <row r="35" spans="1:3" x14ac:dyDescent="0.35">
      <c r="A35" s="2" t="s">
        <v>30</v>
      </c>
      <c r="B35" s="4"/>
      <c r="C35" s="2" t="s">
        <v>1</v>
      </c>
    </row>
    <row r="36" spans="1:3" x14ac:dyDescent="0.35">
      <c r="A36" s="2" t="s">
        <v>31</v>
      </c>
      <c r="B36" s="4"/>
      <c r="C36" s="2" t="s">
        <v>1</v>
      </c>
    </row>
    <row r="37" spans="1:3" x14ac:dyDescent="0.35">
      <c r="A37" s="2" t="s">
        <v>32</v>
      </c>
      <c r="B37" s="4">
        <v>120000</v>
      </c>
      <c r="C37" s="4">
        <v>108068</v>
      </c>
    </row>
    <row r="38" spans="1:3" x14ac:dyDescent="0.35">
      <c r="A38" s="2" t="s">
        <v>33</v>
      </c>
      <c r="B38" s="4">
        <v>15000</v>
      </c>
      <c r="C38" s="4">
        <v>11209</v>
      </c>
    </row>
    <row r="39" spans="1:3" x14ac:dyDescent="0.35">
      <c r="A39" s="2" t="s">
        <v>34</v>
      </c>
      <c r="B39" s="4"/>
      <c r="C39" s="2" t="s">
        <v>1</v>
      </c>
    </row>
    <row r="40" spans="1:3" x14ac:dyDescent="0.35">
      <c r="A40" s="2" t="s">
        <v>35</v>
      </c>
      <c r="B40" s="4"/>
      <c r="C40" s="2" t="s">
        <v>1</v>
      </c>
    </row>
    <row r="41" spans="1:3" x14ac:dyDescent="0.35">
      <c r="A41" s="2" t="s">
        <v>36</v>
      </c>
      <c r="B41" s="4"/>
      <c r="C41" s="2" t="s">
        <v>1</v>
      </c>
    </row>
    <row r="42" spans="1:3" x14ac:dyDescent="0.35">
      <c r="A42" s="2" t="s">
        <v>37</v>
      </c>
      <c r="B42" s="4">
        <v>9999.9999999995998</v>
      </c>
      <c r="C42" s="4">
        <v>146503</v>
      </c>
    </row>
    <row r="43" spans="1:3" x14ac:dyDescent="0.35">
      <c r="A43" s="2" t="s">
        <v>38</v>
      </c>
      <c r="B43" s="4"/>
      <c r="C43" s="4">
        <v>0</v>
      </c>
    </row>
    <row r="44" spans="1:3" x14ac:dyDescent="0.35">
      <c r="A44" s="2" t="s">
        <v>39</v>
      </c>
      <c r="B44" s="4"/>
      <c r="C44" s="2" t="s">
        <v>1</v>
      </c>
    </row>
    <row r="45" spans="1:3" x14ac:dyDescent="0.35">
      <c r="A45" s="2" t="s">
        <v>40</v>
      </c>
      <c r="B45" s="4"/>
      <c r="C45" s="2" t="s">
        <v>1</v>
      </c>
    </row>
    <row r="46" spans="1:3" x14ac:dyDescent="0.35">
      <c r="A46" s="2" t="s">
        <v>41</v>
      </c>
      <c r="B46" s="4"/>
      <c r="C46" s="2" t="s">
        <v>1</v>
      </c>
    </row>
    <row r="47" spans="1:3" x14ac:dyDescent="0.35">
      <c r="A47" s="2" t="s">
        <v>42</v>
      </c>
      <c r="B47" s="4"/>
      <c r="C47" s="4">
        <v>0</v>
      </c>
    </row>
    <row r="48" spans="1:3" x14ac:dyDescent="0.35">
      <c r="A48" s="2" t="s">
        <v>43</v>
      </c>
      <c r="B48" s="4">
        <v>15000</v>
      </c>
      <c r="C48" s="4">
        <v>21010</v>
      </c>
    </row>
    <row r="49" spans="1:3" x14ac:dyDescent="0.35">
      <c r="A49" s="2" t="s">
        <v>44</v>
      </c>
      <c r="B49" s="4">
        <v>15000</v>
      </c>
      <c r="C49" s="4">
        <v>28886</v>
      </c>
    </row>
    <row r="50" spans="1:3" x14ac:dyDescent="0.35">
      <c r="A50" s="1" t="s">
        <v>45</v>
      </c>
      <c r="B50" s="3">
        <v>60000</v>
      </c>
      <c r="C50" s="3">
        <v>58874.239999999998</v>
      </c>
    </row>
    <row r="51" spans="1:3" x14ac:dyDescent="0.35">
      <c r="A51" s="2" t="s">
        <v>46</v>
      </c>
      <c r="B51" s="4">
        <v>39999.9999999996</v>
      </c>
      <c r="C51" s="4">
        <v>39900</v>
      </c>
    </row>
    <row r="52" spans="1:3" x14ac:dyDescent="0.35">
      <c r="A52" s="2" t="s">
        <v>47</v>
      </c>
      <c r="B52" s="4"/>
      <c r="C52" s="4">
        <v>-25.76</v>
      </c>
    </row>
    <row r="53" spans="1:3" x14ac:dyDescent="0.35">
      <c r="A53" s="2" t="s">
        <v>48</v>
      </c>
      <c r="B53" s="4"/>
      <c r="C53" s="2" t="s">
        <v>1</v>
      </c>
    </row>
    <row r="54" spans="1:3" x14ac:dyDescent="0.35">
      <c r="A54" s="2" t="s">
        <v>49</v>
      </c>
      <c r="B54" s="4">
        <v>20000.0000000004</v>
      </c>
      <c r="C54" s="4">
        <v>19000</v>
      </c>
    </row>
    <row r="55" spans="1:3" x14ac:dyDescent="0.35">
      <c r="A55" s="2" t="s">
        <v>50</v>
      </c>
      <c r="B55" s="4"/>
      <c r="C55" s="2" t="s">
        <v>1</v>
      </c>
    </row>
    <row r="56" spans="1:3" x14ac:dyDescent="0.35">
      <c r="A56" s="1" t="s">
        <v>51</v>
      </c>
      <c r="B56" s="3">
        <v>5000.0000000004002</v>
      </c>
      <c r="C56" s="3">
        <v>283921.59999999998</v>
      </c>
    </row>
    <row r="57" spans="1:3" x14ac:dyDescent="0.35">
      <c r="A57" s="2" t="s">
        <v>52</v>
      </c>
      <c r="B57" s="4">
        <v>5000.0000000004002</v>
      </c>
      <c r="C57" s="4">
        <v>1520</v>
      </c>
    </row>
    <row r="58" spans="1:3" x14ac:dyDescent="0.35">
      <c r="A58" s="2" t="s">
        <v>53</v>
      </c>
      <c r="B58" s="4"/>
      <c r="C58" s="2" t="s">
        <v>1</v>
      </c>
    </row>
    <row r="59" spans="1:3" x14ac:dyDescent="0.35">
      <c r="A59" s="2" t="s">
        <v>54</v>
      </c>
      <c r="B59" s="4"/>
      <c r="C59" s="2" t="s">
        <v>1</v>
      </c>
    </row>
    <row r="60" spans="1:3" x14ac:dyDescent="0.35">
      <c r="A60" s="2" t="s">
        <v>55</v>
      </c>
      <c r="B60" s="4"/>
      <c r="C60" s="2" t="s">
        <v>1</v>
      </c>
    </row>
    <row r="61" spans="1:3" x14ac:dyDescent="0.35">
      <c r="A61" s="2" t="s">
        <v>56</v>
      </c>
      <c r="B61" s="4"/>
      <c r="C61" s="4">
        <v>282401.59999999998</v>
      </c>
    </row>
    <row r="62" spans="1:3" x14ac:dyDescent="0.35">
      <c r="A62" s="2" t="s">
        <v>57</v>
      </c>
      <c r="B62" s="4"/>
      <c r="C62" s="2" t="s">
        <v>1</v>
      </c>
    </row>
    <row r="63" spans="1:3" x14ac:dyDescent="0.35">
      <c r="A63" s="2" t="s">
        <v>58</v>
      </c>
      <c r="B63" s="4"/>
      <c r="C63" s="2" t="s">
        <v>1</v>
      </c>
    </row>
    <row r="64" spans="1:3" x14ac:dyDescent="0.35">
      <c r="A64" s="1" t="s">
        <v>59</v>
      </c>
      <c r="B64" s="3">
        <v>2804999.9999999986</v>
      </c>
      <c r="C64" s="3">
        <v>5139128.43</v>
      </c>
    </row>
    <row r="65" spans="1:3" x14ac:dyDescent="0.35">
      <c r="A65" s="2" t="s">
        <v>60</v>
      </c>
      <c r="B65" s="4"/>
      <c r="C65" s="4">
        <v>2350703.06</v>
      </c>
    </row>
    <row r="66" spans="1:3" x14ac:dyDescent="0.35">
      <c r="A66" s="2" t="s">
        <v>61</v>
      </c>
      <c r="B66" s="4"/>
      <c r="C66" s="2" t="s">
        <v>1</v>
      </c>
    </row>
    <row r="67" spans="1:3" x14ac:dyDescent="0.35">
      <c r="A67" s="2" t="s">
        <v>62</v>
      </c>
      <c r="B67" s="4">
        <v>75000</v>
      </c>
      <c r="C67" s="4">
        <v>75000</v>
      </c>
    </row>
    <row r="68" spans="1:3" x14ac:dyDescent="0.35">
      <c r="A68" s="2" t="s">
        <v>63</v>
      </c>
      <c r="B68" s="4">
        <v>1524999.9999999995</v>
      </c>
      <c r="C68" s="4">
        <v>1280396.26</v>
      </c>
    </row>
    <row r="69" spans="1:3" x14ac:dyDescent="0.35">
      <c r="A69" s="2" t="s">
        <v>64</v>
      </c>
      <c r="B69" s="4"/>
      <c r="C69" s="2" t="s">
        <v>1</v>
      </c>
    </row>
    <row r="70" spans="1:3" x14ac:dyDescent="0.35">
      <c r="A70" s="2" t="s">
        <v>65</v>
      </c>
      <c r="B70" s="4">
        <v>600000</v>
      </c>
      <c r="C70" s="4">
        <v>534984</v>
      </c>
    </row>
    <row r="71" spans="1:3" x14ac:dyDescent="0.35">
      <c r="A71" s="2" t="s">
        <v>66</v>
      </c>
      <c r="B71" s="4">
        <v>9999.9999999995998</v>
      </c>
      <c r="C71" s="2" t="s">
        <v>1</v>
      </c>
    </row>
    <row r="72" spans="1:3" x14ac:dyDescent="0.35">
      <c r="A72" s="2" t="s">
        <v>67</v>
      </c>
      <c r="B72" s="4"/>
      <c r="C72" s="4">
        <v>28104</v>
      </c>
    </row>
    <row r="73" spans="1:3" x14ac:dyDescent="0.35">
      <c r="A73" s="2" t="s">
        <v>68</v>
      </c>
      <c r="B73" s="4">
        <v>120000</v>
      </c>
      <c r="C73" s="4">
        <v>67519.98</v>
      </c>
    </row>
    <row r="74" spans="1:3" x14ac:dyDescent="0.35">
      <c r="A74" s="2" t="s">
        <v>69</v>
      </c>
      <c r="B74" s="4"/>
      <c r="C74" s="2" t="s">
        <v>1</v>
      </c>
    </row>
    <row r="75" spans="1:3" x14ac:dyDescent="0.35">
      <c r="A75" s="2" t="s">
        <v>70</v>
      </c>
      <c r="B75" s="4"/>
      <c r="C75" s="4">
        <v>35331</v>
      </c>
    </row>
    <row r="76" spans="1:3" x14ac:dyDescent="0.35">
      <c r="A76" s="2" t="s">
        <v>71</v>
      </c>
      <c r="B76" s="4"/>
      <c r="C76" s="2" t="s">
        <v>1</v>
      </c>
    </row>
    <row r="77" spans="1:3" x14ac:dyDescent="0.35">
      <c r="A77" s="2" t="s">
        <v>72</v>
      </c>
      <c r="B77" s="4">
        <v>15000</v>
      </c>
      <c r="C77" s="4">
        <v>15048.13</v>
      </c>
    </row>
    <row r="78" spans="1:3" x14ac:dyDescent="0.35">
      <c r="A78" s="2" t="s">
        <v>73</v>
      </c>
      <c r="B78" s="4"/>
      <c r="C78" s="4">
        <v>68581</v>
      </c>
    </row>
    <row r="79" spans="1:3" x14ac:dyDescent="0.35">
      <c r="A79" s="2" t="s">
        <v>74</v>
      </c>
      <c r="B79" s="4">
        <v>300000</v>
      </c>
      <c r="C79" s="4">
        <v>326874</v>
      </c>
    </row>
    <row r="80" spans="1:3" x14ac:dyDescent="0.35">
      <c r="A80" s="2" t="s">
        <v>75</v>
      </c>
      <c r="B80" s="4">
        <v>150000</v>
      </c>
      <c r="C80" s="4">
        <v>150000</v>
      </c>
    </row>
    <row r="81" spans="1:3" x14ac:dyDescent="0.35">
      <c r="A81" s="2" t="s">
        <v>76</v>
      </c>
      <c r="B81" s="4"/>
      <c r="C81" s="4">
        <v>178320</v>
      </c>
    </row>
    <row r="82" spans="1:3" x14ac:dyDescent="0.35">
      <c r="A82" s="2" t="s">
        <v>77</v>
      </c>
      <c r="B82" s="4">
        <v>9999.9999999995998</v>
      </c>
      <c r="C82" s="4">
        <v>28267</v>
      </c>
    </row>
    <row r="83" spans="1:3" x14ac:dyDescent="0.35">
      <c r="A83" s="2"/>
      <c r="B83" s="4"/>
      <c r="C83" s="2"/>
    </row>
    <row r="84" spans="1:3" s="9" customFormat="1" x14ac:dyDescent="0.35">
      <c r="A84" s="7" t="s">
        <v>247</v>
      </c>
      <c r="B84" s="8">
        <f>+B9+B50+B56+B64</f>
        <v>6444999.9999999981</v>
      </c>
      <c r="C84" s="8">
        <f>+C9+C50+C56+C64</f>
        <v>8972105.4700000007</v>
      </c>
    </row>
    <row r="86" spans="1:3" x14ac:dyDescent="0.35">
      <c r="A86" s="2" t="s">
        <v>78</v>
      </c>
      <c r="B86" s="4">
        <v>-50000.0000000004</v>
      </c>
      <c r="C86" s="4">
        <v>-50722.21</v>
      </c>
    </row>
    <row r="87" spans="1:3" x14ac:dyDescent="0.35">
      <c r="A87" s="2" t="s">
        <v>79</v>
      </c>
      <c r="B87" s="4"/>
      <c r="C87" s="2" t="s">
        <v>1</v>
      </c>
    </row>
    <row r="88" spans="1:3" x14ac:dyDescent="0.35">
      <c r="A88" s="2" t="s">
        <v>80</v>
      </c>
      <c r="B88" s="4"/>
      <c r="C88" s="2" t="s">
        <v>1</v>
      </c>
    </row>
    <row r="89" spans="1:3" x14ac:dyDescent="0.35">
      <c r="A89" s="2" t="s">
        <v>81</v>
      </c>
      <c r="B89" s="4"/>
      <c r="C89" s="2" t="s">
        <v>1</v>
      </c>
    </row>
    <row r="90" spans="1:3" x14ac:dyDescent="0.35">
      <c r="A90" s="2" t="s">
        <v>82</v>
      </c>
      <c r="B90" s="4"/>
      <c r="C90" s="2" t="s">
        <v>1</v>
      </c>
    </row>
    <row r="91" spans="1:3" x14ac:dyDescent="0.35">
      <c r="A91" s="2" t="s">
        <v>83</v>
      </c>
      <c r="B91" s="4"/>
      <c r="C91" s="2" t="s">
        <v>1</v>
      </c>
    </row>
    <row r="92" spans="1:3" x14ac:dyDescent="0.35">
      <c r="A92" s="2" t="s">
        <v>84</v>
      </c>
      <c r="B92" s="4"/>
      <c r="C92" s="2" t="s">
        <v>1</v>
      </c>
    </row>
    <row r="93" spans="1:3" x14ac:dyDescent="0.35">
      <c r="A93" s="2" t="s">
        <v>85</v>
      </c>
      <c r="B93" s="4"/>
      <c r="C93" s="2" t="s">
        <v>1</v>
      </c>
    </row>
    <row r="94" spans="1:3" x14ac:dyDescent="0.35">
      <c r="A94" s="2" t="s">
        <v>86</v>
      </c>
      <c r="B94" s="4"/>
      <c r="C94" s="2" t="s">
        <v>1</v>
      </c>
    </row>
    <row r="95" spans="1:3" x14ac:dyDescent="0.35">
      <c r="A95" s="2" t="s">
        <v>87</v>
      </c>
      <c r="B95" s="4"/>
      <c r="C95" s="2" t="s">
        <v>1</v>
      </c>
    </row>
    <row r="96" spans="1:3" x14ac:dyDescent="0.35">
      <c r="A96" s="2" t="s">
        <v>88</v>
      </c>
      <c r="B96" s="4">
        <v>-99999.999999999607</v>
      </c>
      <c r="C96" s="2" t="s">
        <v>1</v>
      </c>
    </row>
    <row r="97" spans="1:3" x14ac:dyDescent="0.35">
      <c r="A97" s="2" t="s">
        <v>89</v>
      </c>
      <c r="B97" s="4">
        <v>-20000.0000000004</v>
      </c>
      <c r="C97" s="2" t="s">
        <v>1</v>
      </c>
    </row>
    <row r="98" spans="1:3" x14ac:dyDescent="0.35">
      <c r="A98" s="2" t="s">
        <v>90</v>
      </c>
      <c r="B98" s="4"/>
      <c r="C98" s="2" t="s">
        <v>1</v>
      </c>
    </row>
    <row r="99" spans="1:3" x14ac:dyDescent="0.35">
      <c r="A99" s="2" t="s">
        <v>91</v>
      </c>
      <c r="B99" s="4"/>
      <c r="C99" s="2" t="s">
        <v>1</v>
      </c>
    </row>
    <row r="100" spans="1:3" x14ac:dyDescent="0.35">
      <c r="A100" s="2" t="s">
        <v>92</v>
      </c>
      <c r="B100" s="4">
        <v>-5000.0000000004002</v>
      </c>
      <c r="C100" s="4">
        <v>-114527</v>
      </c>
    </row>
    <row r="101" spans="1:3" x14ac:dyDescent="0.35">
      <c r="A101" s="2" t="s">
        <v>93</v>
      </c>
      <c r="B101" s="4">
        <v>-1500</v>
      </c>
      <c r="C101" s="4">
        <v>-1370</v>
      </c>
    </row>
    <row r="102" spans="1:3" x14ac:dyDescent="0.35">
      <c r="A102" s="2" t="s">
        <v>94</v>
      </c>
      <c r="B102" s="4"/>
      <c r="C102" s="2" t="s">
        <v>1</v>
      </c>
    </row>
    <row r="103" spans="1:3" x14ac:dyDescent="0.35">
      <c r="A103" s="2" t="s">
        <v>95</v>
      </c>
      <c r="B103" s="4">
        <v>-24999.9999999996</v>
      </c>
      <c r="C103" s="4">
        <v>-18965</v>
      </c>
    </row>
    <row r="104" spans="1:3" x14ac:dyDescent="0.35">
      <c r="A104" s="2" t="s">
        <v>96</v>
      </c>
      <c r="B104" s="4">
        <v>-9999.9999999995998</v>
      </c>
      <c r="C104" s="4">
        <v>-3851</v>
      </c>
    </row>
    <row r="105" spans="1:3" x14ac:dyDescent="0.35">
      <c r="A105" s="2" t="s">
        <v>97</v>
      </c>
      <c r="B105" s="4"/>
      <c r="C105" s="2" t="s">
        <v>1</v>
      </c>
    </row>
    <row r="106" spans="1:3" x14ac:dyDescent="0.35">
      <c r="A106" s="2" t="s">
        <v>98</v>
      </c>
      <c r="B106" s="4">
        <v>-15000</v>
      </c>
      <c r="C106" s="4">
        <v>-30761</v>
      </c>
    </row>
    <row r="107" spans="1:3" x14ac:dyDescent="0.35">
      <c r="A107" s="2" t="s">
        <v>99</v>
      </c>
      <c r="B107" s="4"/>
      <c r="C107" s="2" t="s">
        <v>1</v>
      </c>
    </row>
    <row r="108" spans="1:3" x14ac:dyDescent="0.35">
      <c r="A108" s="2" t="s">
        <v>100</v>
      </c>
      <c r="B108" s="4">
        <v>-7152.9999999995998</v>
      </c>
      <c r="C108" s="4">
        <v>-73509.63</v>
      </c>
    </row>
    <row r="109" spans="1:3" x14ac:dyDescent="0.35">
      <c r="A109" s="2" t="s">
        <v>101</v>
      </c>
      <c r="B109" s="4">
        <v>-20000.0000000004</v>
      </c>
      <c r="C109" s="4">
        <v>-19342.3</v>
      </c>
    </row>
    <row r="110" spans="1:3" x14ac:dyDescent="0.35">
      <c r="A110" s="2" t="s">
        <v>102</v>
      </c>
      <c r="B110" s="4"/>
      <c r="C110" s="2" t="s">
        <v>1</v>
      </c>
    </row>
    <row r="111" spans="1:3" x14ac:dyDescent="0.35">
      <c r="A111" s="2" t="s">
        <v>103</v>
      </c>
      <c r="B111" s="4"/>
      <c r="C111" s="2" t="s">
        <v>1</v>
      </c>
    </row>
    <row r="112" spans="1:3" x14ac:dyDescent="0.35">
      <c r="A112" s="2" t="s">
        <v>104</v>
      </c>
      <c r="B112" s="4"/>
      <c r="C112" s="2" t="s">
        <v>1</v>
      </c>
    </row>
    <row r="113" spans="1:3" x14ac:dyDescent="0.35">
      <c r="A113" s="2" t="s">
        <v>105</v>
      </c>
      <c r="B113" s="4">
        <v>-9999.9999999995998</v>
      </c>
      <c r="C113" s="2" t="s">
        <v>1</v>
      </c>
    </row>
    <row r="114" spans="1:3" x14ac:dyDescent="0.35">
      <c r="A114" s="2" t="s">
        <v>106</v>
      </c>
      <c r="B114" s="4"/>
      <c r="C114" s="2" t="s">
        <v>1</v>
      </c>
    </row>
    <row r="115" spans="1:3" x14ac:dyDescent="0.35">
      <c r="A115" s="2" t="s">
        <v>107</v>
      </c>
      <c r="B115" s="4"/>
      <c r="C115" s="2" t="s">
        <v>1</v>
      </c>
    </row>
    <row r="116" spans="1:3" x14ac:dyDescent="0.35">
      <c r="A116" s="2" t="s">
        <v>108</v>
      </c>
      <c r="B116" s="4"/>
      <c r="C116" s="2" t="s">
        <v>1</v>
      </c>
    </row>
    <row r="117" spans="1:3" x14ac:dyDescent="0.35">
      <c r="A117" s="1" t="s">
        <v>109</v>
      </c>
      <c r="B117" s="3">
        <v>-3597500.9999999986</v>
      </c>
      <c r="C117" s="3">
        <v>-3438457.42</v>
      </c>
    </row>
    <row r="118" spans="1:3" x14ac:dyDescent="0.35">
      <c r="A118" s="2" t="s">
        <v>110</v>
      </c>
      <c r="B118" s="4">
        <v>0</v>
      </c>
      <c r="C118" s="4">
        <v>0</v>
      </c>
    </row>
    <row r="119" spans="1:3" x14ac:dyDescent="0.35">
      <c r="A119" s="2" t="s">
        <v>111</v>
      </c>
      <c r="B119" s="4">
        <v>-999999.99999999965</v>
      </c>
      <c r="C119" s="4">
        <v>-717389.99</v>
      </c>
    </row>
    <row r="120" spans="1:3" x14ac:dyDescent="0.35">
      <c r="A120" s="2" t="s">
        <v>112</v>
      </c>
      <c r="B120" s="4">
        <v>-360000</v>
      </c>
      <c r="C120" s="4">
        <v>-320742.61</v>
      </c>
    </row>
    <row r="121" spans="1:3" x14ac:dyDescent="0.35">
      <c r="A121" s="2" t="s">
        <v>113</v>
      </c>
      <c r="B121" s="4">
        <v>-95000.000000000393</v>
      </c>
      <c r="C121" s="4">
        <v>-89826.43</v>
      </c>
    </row>
    <row r="122" spans="1:3" x14ac:dyDescent="0.35">
      <c r="A122" s="2" t="s">
        <v>114</v>
      </c>
      <c r="B122" s="4">
        <v>-24999.9999999996</v>
      </c>
      <c r="C122" s="4">
        <v>-23882.11</v>
      </c>
    </row>
    <row r="123" spans="1:3" x14ac:dyDescent="0.35">
      <c r="A123" s="2" t="s">
        <v>115</v>
      </c>
      <c r="B123" s="4"/>
      <c r="C123" s="2" t="s">
        <v>1</v>
      </c>
    </row>
    <row r="124" spans="1:3" x14ac:dyDescent="0.35">
      <c r="A124" s="2" t="s">
        <v>116</v>
      </c>
      <c r="B124" s="4"/>
      <c r="C124" s="2" t="s">
        <v>1</v>
      </c>
    </row>
    <row r="125" spans="1:3" x14ac:dyDescent="0.35">
      <c r="A125" s="2" t="s">
        <v>117</v>
      </c>
      <c r="B125" s="4">
        <v>-140000.00000000041</v>
      </c>
      <c r="C125" s="4">
        <v>-134459.65</v>
      </c>
    </row>
    <row r="126" spans="1:3" x14ac:dyDescent="0.35">
      <c r="A126" s="2" t="s">
        <v>118</v>
      </c>
      <c r="B126" s="4">
        <v>-24999.9999999996</v>
      </c>
      <c r="C126" s="4">
        <v>-23083.919999999998</v>
      </c>
    </row>
    <row r="127" spans="1:3" x14ac:dyDescent="0.35">
      <c r="A127" s="2" t="s">
        <v>119</v>
      </c>
      <c r="B127" s="4">
        <v>-500000.00000000041</v>
      </c>
      <c r="C127" s="4">
        <v>-772355.54</v>
      </c>
    </row>
    <row r="128" spans="1:3" x14ac:dyDescent="0.35">
      <c r="A128" s="2" t="s">
        <v>120</v>
      </c>
      <c r="B128" s="4">
        <v>-9999.9999999995998</v>
      </c>
      <c r="C128" s="4">
        <v>-10446.02</v>
      </c>
    </row>
    <row r="129" spans="1:3" x14ac:dyDescent="0.35">
      <c r="A129" s="2" t="s">
        <v>121</v>
      </c>
      <c r="B129" s="4"/>
      <c r="C129" s="2" t="s">
        <v>1</v>
      </c>
    </row>
    <row r="130" spans="1:3" x14ac:dyDescent="0.35">
      <c r="A130" s="2" t="s">
        <v>122</v>
      </c>
      <c r="B130" s="4">
        <v>-9999.9999999995998</v>
      </c>
      <c r="C130" s="4">
        <v>-9198</v>
      </c>
    </row>
    <row r="131" spans="1:3" x14ac:dyDescent="0.35">
      <c r="A131" s="2" t="s">
        <v>123</v>
      </c>
      <c r="B131" s="4">
        <v>-99999.999999999607</v>
      </c>
      <c r="C131" s="4">
        <v>-98209.9</v>
      </c>
    </row>
    <row r="132" spans="1:3" x14ac:dyDescent="0.35">
      <c r="A132" s="2" t="s">
        <v>124</v>
      </c>
      <c r="B132" s="4"/>
      <c r="C132" s="2" t="s">
        <v>1</v>
      </c>
    </row>
    <row r="133" spans="1:3" x14ac:dyDescent="0.35">
      <c r="A133" s="2" t="s">
        <v>125</v>
      </c>
      <c r="B133" s="4"/>
      <c r="C133" s="2" t="s">
        <v>1</v>
      </c>
    </row>
    <row r="134" spans="1:3" x14ac:dyDescent="0.35">
      <c r="A134" s="2" t="s">
        <v>126</v>
      </c>
      <c r="B134" s="4">
        <v>-2101</v>
      </c>
      <c r="C134" s="4">
        <v>-2101</v>
      </c>
    </row>
    <row r="135" spans="1:3" x14ac:dyDescent="0.35">
      <c r="A135" s="2" t="s">
        <v>127</v>
      </c>
      <c r="B135" s="4">
        <v>-90000</v>
      </c>
      <c r="C135" s="4">
        <v>-86491.91</v>
      </c>
    </row>
    <row r="136" spans="1:3" x14ac:dyDescent="0.35">
      <c r="A136" s="2" t="s">
        <v>128</v>
      </c>
      <c r="B136" s="4">
        <v>-20000.0000000004</v>
      </c>
      <c r="C136" s="4">
        <v>-17671.93</v>
      </c>
    </row>
    <row r="137" spans="1:3" x14ac:dyDescent="0.35">
      <c r="A137" s="2" t="s">
        <v>129</v>
      </c>
      <c r="B137" s="4"/>
      <c r="C137" s="2" t="s">
        <v>1</v>
      </c>
    </row>
    <row r="138" spans="1:3" x14ac:dyDescent="0.35">
      <c r="A138" s="2" t="s">
        <v>130</v>
      </c>
      <c r="B138" s="4">
        <v>-90000</v>
      </c>
      <c r="C138" s="4">
        <v>-86829.77</v>
      </c>
    </row>
    <row r="139" spans="1:3" x14ac:dyDescent="0.35">
      <c r="A139" s="2" t="s">
        <v>131</v>
      </c>
      <c r="B139" s="4">
        <v>-39999.9999999996</v>
      </c>
      <c r="C139" s="4">
        <v>-40001.5</v>
      </c>
    </row>
    <row r="140" spans="1:3" x14ac:dyDescent="0.35">
      <c r="A140" s="2" t="s">
        <v>132</v>
      </c>
      <c r="B140" s="4">
        <v>-27999.9999999996</v>
      </c>
      <c r="C140" s="4">
        <v>-27489</v>
      </c>
    </row>
    <row r="141" spans="1:3" x14ac:dyDescent="0.35">
      <c r="A141" s="2" t="s">
        <v>133</v>
      </c>
      <c r="B141" s="4">
        <v>-999.99999999960005</v>
      </c>
      <c r="C141" s="4">
        <v>-484</v>
      </c>
    </row>
    <row r="142" spans="1:3" x14ac:dyDescent="0.35">
      <c r="A142" s="2" t="s">
        <v>134</v>
      </c>
      <c r="B142" s="4"/>
      <c r="C142" s="2" t="s">
        <v>1</v>
      </c>
    </row>
    <row r="143" spans="1:3" x14ac:dyDescent="0.35">
      <c r="A143" s="2" t="s">
        <v>135</v>
      </c>
      <c r="B143" s="4">
        <v>-21999.9999999996</v>
      </c>
      <c r="C143" s="4">
        <v>-21785</v>
      </c>
    </row>
    <row r="144" spans="1:3" x14ac:dyDescent="0.35">
      <c r="A144" s="2" t="s">
        <v>136</v>
      </c>
      <c r="B144" s="4"/>
      <c r="C144" s="2" t="s">
        <v>1</v>
      </c>
    </row>
    <row r="145" spans="1:3" x14ac:dyDescent="0.35">
      <c r="A145" s="2" t="s">
        <v>137</v>
      </c>
      <c r="B145" s="4"/>
      <c r="C145" s="2" t="s">
        <v>1</v>
      </c>
    </row>
    <row r="146" spans="1:3" x14ac:dyDescent="0.35">
      <c r="A146" s="2" t="s">
        <v>138</v>
      </c>
      <c r="B146" s="4"/>
      <c r="C146" s="2" t="s">
        <v>1</v>
      </c>
    </row>
    <row r="147" spans="1:3" x14ac:dyDescent="0.35">
      <c r="A147" s="2" t="s">
        <v>139</v>
      </c>
      <c r="B147" s="4"/>
      <c r="C147" s="2" t="s">
        <v>1</v>
      </c>
    </row>
    <row r="148" spans="1:3" x14ac:dyDescent="0.35">
      <c r="A148" s="2" t="s">
        <v>140</v>
      </c>
      <c r="B148" s="4"/>
      <c r="C148" s="2" t="s">
        <v>1</v>
      </c>
    </row>
    <row r="149" spans="1:3" x14ac:dyDescent="0.35">
      <c r="A149" s="2" t="s">
        <v>141</v>
      </c>
      <c r="B149" s="4">
        <v>-1500</v>
      </c>
      <c r="C149" s="4">
        <v>-390</v>
      </c>
    </row>
    <row r="150" spans="1:3" x14ac:dyDescent="0.35">
      <c r="A150" s="2" t="s">
        <v>142</v>
      </c>
      <c r="B150" s="4">
        <v>-5499.9999999995998</v>
      </c>
      <c r="C150" s="4">
        <v>-5618</v>
      </c>
    </row>
    <row r="151" spans="1:3" x14ac:dyDescent="0.35">
      <c r="A151" s="2" t="s">
        <v>143</v>
      </c>
      <c r="B151" s="4"/>
      <c r="C151" s="2" t="s">
        <v>1</v>
      </c>
    </row>
    <row r="152" spans="1:3" x14ac:dyDescent="0.35">
      <c r="A152" s="2" t="s">
        <v>144</v>
      </c>
      <c r="B152" s="4">
        <v>0</v>
      </c>
      <c r="C152" s="4">
        <v>0</v>
      </c>
    </row>
    <row r="153" spans="1:3" x14ac:dyDescent="0.35">
      <c r="A153" s="2" t="s">
        <v>145</v>
      </c>
      <c r="B153" s="4">
        <v>-20000.0000000004</v>
      </c>
      <c r="C153" s="4">
        <v>-19081.3</v>
      </c>
    </row>
    <row r="154" spans="1:3" x14ac:dyDescent="0.35">
      <c r="A154" s="2" t="s">
        <v>146</v>
      </c>
      <c r="B154" s="4"/>
      <c r="C154" s="2" t="s">
        <v>1</v>
      </c>
    </row>
    <row r="155" spans="1:3" x14ac:dyDescent="0.35">
      <c r="A155" s="2" t="s">
        <v>147</v>
      </c>
      <c r="B155" s="4"/>
      <c r="C155" s="2" t="s">
        <v>1</v>
      </c>
    </row>
    <row r="156" spans="1:3" x14ac:dyDescent="0.35">
      <c r="A156" s="2" t="s">
        <v>148</v>
      </c>
      <c r="B156" s="4"/>
      <c r="C156" s="2" t="s">
        <v>1</v>
      </c>
    </row>
    <row r="157" spans="1:3" x14ac:dyDescent="0.35">
      <c r="A157" s="2" t="s">
        <v>149</v>
      </c>
      <c r="B157" s="4">
        <v>-5000.0000000004002</v>
      </c>
      <c r="C157" s="4">
        <v>-4290</v>
      </c>
    </row>
    <row r="158" spans="1:3" x14ac:dyDescent="0.35">
      <c r="A158" s="2" t="s">
        <v>150</v>
      </c>
      <c r="B158" s="4"/>
      <c r="C158" s="2" t="s">
        <v>1</v>
      </c>
    </row>
    <row r="159" spans="1:3" x14ac:dyDescent="0.35">
      <c r="A159" s="2" t="s">
        <v>151</v>
      </c>
      <c r="B159" s="4">
        <v>-9999.9999999995998</v>
      </c>
      <c r="C159" s="4">
        <v>-8502</v>
      </c>
    </row>
    <row r="160" spans="1:3" x14ac:dyDescent="0.35">
      <c r="A160" s="2" t="s">
        <v>152</v>
      </c>
      <c r="B160" s="4">
        <v>-60000</v>
      </c>
      <c r="C160" s="4">
        <v>-59948.11</v>
      </c>
    </row>
    <row r="161" spans="1:3" x14ac:dyDescent="0.35">
      <c r="A161" s="2" t="s">
        <v>153</v>
      </c>
      <c r="B161" s="4"/>
      <c r="C161" s="2" t="s">
        <v>1</v>
      </c>
    </row>
    <row r="162" spans="1:3" x14ac:dyDescent="0.35">
      <c r="A162" s="2" t="s">
        <v>154</v>
      </c>
      <c r="B162" s="4">
        <v>-52400</v>
      </c>
      <c r="C162" s="4">
        <v>-52400</v>
      </c>
    </row>
    <row r="163" spans="1:3" x14ac:dyDescent="0.35">
      <c r="A163" s="2" t="s">
        <v>155</v>
      </c>
      <c r="B163" s="4"/>
      <c r="C163" s="2" t="s">
        <v>1</v>
      </c>
    </row>
    <row r="164" spans="1:3" x14ac:dyDescent="0.35">
      <c r="A164" s="2" t="s">
        <v>156</v>
      </c>
      <c r="B164" s="4"/>
      <c r="C164" s="2" t="s">
        <v>1</v>
      </c>
    </row>
    <row r="165" spans="1:3" x14ac:dyDescent="0.35">
      <c r="A165" s="2" t="s">
        <v>157</v>
      </c>
      <c r="B165" s="4">
        <v>-15000</v>
      </c>
      <c r="C165" s="4">
        <v>-11995.75</v>
      </c>
    </row>
    <row r="166" spans="1:3" x14ac:dyDescent="0.35">
      <c r="A166" s="2" t="s">
        <v>158</v>
      </c>
      <c r="B166" s="4">
        <v>-5000.0000000004002</v>
      </c>
      <c r="C166" s="4">
        <v>-4229</v>
      </c>
    </row>
    <row r="167" spans="1:3" x14ac:dyDescent="0.35">
      <c r="A167" s="2" t="s">
        <v>159</v>
      </c>
      <c r="B167" s="4">
        <v>-30000</v>
      </c>
      <c r="C167" s="4">
        <v>-33015.089999999997</v>
      </c>
    </row>
    <row r="168" spans="1:3" x14ac:dyDescent="0.35">
      <c r="A168" s="2" t="s">
        <v>160</v>
      </c>
      <c r="B168" s="4"/>
      <c r="C168" s="2" t="s">
        <v>1</v>
      </c>
    </row>
    <row r="169" spans="1:3" x14ac:dyDescent="0.35">
      <c r="A169" s="2" t="s">
        <v>161</v>
      </c>
      <c r="B169" s="4">
        <v>-20000.0000000004</v>
      </c>
      <c r="C169" s="4">
        <v>-4781</v>
      </c>
    </row>
    <row r="170" spans="1:3" x14ac:dyDescent="0.35">
      <c r="A170" s="2" t="s">
        <v>162</v>
      </c>
      <c r="B170" s="4">
        <v>-30000</v>
      </c>
      <c r="C170" s="4">
        <v>-28604.25</v>
      </c>
    </row>
    <row r="171" spans="1:3" x14ac:dyDescent="0.35">
      <c r="A171" s="2" t="s">
        <v>163</v>
      </c>
      <c r="B171" s="4">
        <v>-30000</v>
      </c>
      <c r="C171" s="4">
        <v>-29000.91</v>
      </c>
    </row>
    <row r="172" spans="1:3" x14ac:dyDescent="0.35">
      <c r="A172" s="2" t="s">
        <v>164</v>
      </c>
      <c r="B172" s="4">
        <v>-50000.0000000004</v>
      </c>
      <c r="C172" s="4">
        <v>-46132.04</v>
      </c>
    </row>
    <row r="173" spans="1:3" x14ac:dyDescent="0.35">
      <c r="A173" s="2" t="s">
        <v>165</v>
      </c>
      <c r="B173" s="4">
        <v>-9500</v>
      </c>
      <c r="C173" s="4">
        <v>-9500</v>
      </c>
    </row>
    <row r="174" spans="1:3" x14ac:dyDescent="0.35">
      <c r="A174" s="2" t="s">
        <v>166</v>
      </c>
      <c r="B174" s="4"/>
      <c r="C174" s="4">
        <v>-9460</v>
      </c>
    </row>
    <row r="175" spans="1:3" x14ac:dyDescent="0.35">
      <c r="A175" s="2" t="s">
        <v>167</v>
      </c>
      <c r="B175" s="4">
        <v>-80000.000000000393</v>
      </c>
      <c r="C175" s="4">
        <v>-80160.679999999993</v>
      </c>
    </row>
    <row r="176" spans="1:3" x14ac:dyDescent="0.35">
      <c r="A176" s="2" t="s">
        <v>168</v>
      </c>
      <c r="B176" s="4">
        <v>-54999.9999999996</v>
      </c>
      <c r="C176" s="4">
        <v>-49131</v>
      </c>
    </row>
    <row r="177" spans="1:3" x14ac:dyDescent="0.35">
      <c r="A177" s="2" t="s">
        <v>169</v>
      </c>
      <c r="B177" s="4"/>
      <c r="C177" s="2" t="s">
        <v>1</v>
      </c>
    </row>
    <row r="178" spans="1:3" x14ac:dyDescent="0.35">
      <c r="A178" s="2" t="s">
        <v>170</v>
      </c>
      <c r="B178" s="4">
        <v>-189999.99999999959</v>
      </c>
      <c r="C178" s="4">
        <v>-159548</v>
      </c>
    </row>
    <row r="179" spans="1:3" x14ac:dyDescent="0.35">
      <c r="A179" s="2" t="s">
        <v>171</v>
      </c>
      <c r="B179" s="4"/>
      <c r="C179" s="2" t="s">
        <v>1</v>
      </c>
    </row>
    <row r="180" spans="1:3" x14ac:dyDescent="0.35">
      <c r="A180" s="2" t="s">
        <v>172</v>
      </c>
      <c r="B180" s="4">
        <v>-39999.9999999996</v>
      </c>
      <c r="C180" s="4">
        <v>-36087.919999999998</v>
      </c>
    </row>
    <row r="181" spans="1:3" x14ac:dyDescent="0.35">
      <c r="A181" s="2" t="s">
        <v>173</v>
      </c>
      <c r="B181" s="4">
        <v>-15000</v>
      </c>
      <c r="C181" s="4">
        <v>-13407.78</v>
      </c>
    </row>
    <row r="182" spans="1:3" x14ac:dyDescent="0.35">
      <c r="A182" s="2" t="s">
        <v>174</v>
      </c>
      <c r="B182" s="4">
        <v>-40500</v>
      </c>
      <c r="C182" s="4">
        <v>-40500</v>
      </c>
    </row>
    <row r="183" spans="1:3" x14ac:dyDescent="0.35">
      <c r="A183" s="2" t="s">
        <v>175</v>
      </c>
      <c r="B183" s="4">
        <v>-9999.9999999995998</v>
      </c>
      <c r="C183" s="4">
        <v>-6937.5</v>
      </c>
    </row>
    <row r="184" spans="1:3" x14ac:dyDescent="0.35">
      <c r="A184" s="2" t="s">
        <v>176</v>
      </c>
      <c r="B184" s="4">
        <v>-5000.0000000004002</v>
      </c>
      <c r="C184" s="4">
        <v>-4340</v>
      </c>
    </row>
    <row r="185" spans="1:3" x14ac:dyDescent="0.35">
      <c r="A185" s="2" t="s">
        <v>177</v>
      </c>
      <c r="B185" s="4">
        <v>-9999.9999999995998</v>
      </c>
      <c r="C185" s="4">
        <v>-6750</v>
      </c>
    </row>
    <row r="186" spans="1:3" x14ac:dyDescent="0.35">
      <c r="A186" s="2" t="s">
        <v>178</v>
      </c>
      <c r="B186" s="4">
        <v>-8000.0000000004002</v>
      </c>
      <c r="C186" s="4">
        <v>-7614</v>
      </c>
    </row>
    <row r="187" spans="1:3" x14ac:dyDescent="0.35">
      <c r="A187" s="2" t="s">
        <v>179</v>
      </c>
      <c r="B187" s="4">
        <v>-3000</v>
      </c>
      <c r="C187" s="4">
        <v>-1130</v>
      </c>
    </row>
    <row r="188" spans="1:3" x14ac:dyDescent="0.35">
      <c r="A188" s="2" t="s">
        <v>180</v>
      </c>
      <c r="B188" s="4">
        <v>-999.99999999960005</v>
      </c>
      <c r="C188" s="4">
        <v>-500</v>
      </c>
    </row>
    <row r="189" spans="1:3" x14ac:dyDescent="0.35">
      <c r="A189" s="2" t="s">
        <v>181</v>
      </c>
      <c r="B189" s="4">
        <v>-15000</v>
      </c>
      <c r="C189" s="4">
        <v>-13606</v>
      </c>
    </row>
    <row r="190" spans="1:3" x14ac:dyDescent="0.35">
      <c r="A190" s="2" t="s">
        <v>182</v>
      </c>
      <c r="B190" s="4">
        <v>-3000</v>
      </c>
      <c r="C190" s="4">
        <v>-1787</v>
      </c>
    </row>
    <row r="191" spans="1:3" x14ac:dyDescent="0.35">
      <c r="A191" s="2" t="s">
        <v>183</v>
      </c>
      <c r="B191" s="4">
        <v>-20000.0000000004</v>
      </c>
      <c r="C191" s="4">
        <v>-19525.509999999998</v>
      </c>
    </row>
    <row r="192" spans="1:3" x14ac:dyDescent="0.35">
      <c r="A192" s="2" t="s">
        <v>184</v>
      </c>
      <c r="B192" s="4"/>
      <c r="C192" s="2" t="s">
        <v>1</v>
      </c>
    </row>
    <row r="193" spans="1:3" x14ac:dyDescent="0.35">
      <c r="A193" s="2" t="s">
        <v>185</v>
      </c>
      <c r="B193" s="4">
        <v>-200000.00000000041</v>
      </c>
      <c r="C193" s="4">
        <v>-188036.3</v>
      </c>
    </row>
    <row r="194" spans="1:3" x14ac:dyDescent="0.35">
      <c r="A194" s="2" t="s">
        <v>186</v>
      </c>
      <c r="B194" s="4"/>
      <c r="C194" s="2" t="s">
        <v>1</v>
      </c>
    </row>
    <row r="195" spans="1:3" x14ac:dyDescent="0.35">
      <c r="A195" s="2" t="s">
        <v>187</v>
      </c>
      <c r="B195" s="4"/>
      <c r="C195" s="2" t="s">
        <v>1</v>
      </c>
    </row>
    <row r="196" spans="1:3" x14ac:dyDescent="0.35">
      <c r="A196" s="1" t="s">
        <v>188</v>
      </c>
      <c r="B196" s="3">
        <v>-2214288.0000000014</v>
      </c>
      <c r="C196" s="3">
        <v>-3219683.41</v>
      </c>
    </row>
    <row r="197" spans="1:3" x14ac:dyDescent="0.35">
      <c r="A197" s="2" t="s">
        <v>189</v>
      </c>
      <c r="B197" s="4">
        <v>-1524702</v>
      </c>
      <c r="C197" s="4">
        <v>-1820478.96</v>
      </c>
    </row>
    <row r="198" spans="1:3" x14ac:dyDescent="0.35">
      <c r="A198" s="2" t="s">
        <v>190</v>
      </c>
      <c r="B198" s="4">
        <v>-24999.9999999996</v>
      </c>
      <c r="C198" s="4">
        <v>-46170.65</v>
      </c>
    </row>
    <row r="199" spans="1:3" x14ac:dyDescent="0.35">
      <c r="A199" s="2" t="s">
        <v>191</v>
      </c>
      <c r="B199" s="4"/>
      <c r="C199" s="4">
        <v>-455362.01</v>
      </c>
    </row>
    <row r="200" spans="1:3" x14ac:dyDescent="0.35">
      <c r="A200" s="2" t="s">
        <v>192</v>
      </c>
      <c r="B200" s="4"/>
      <c r="C200" s="4">
        <v>82471.520000000004</v>
      </c>
    </row>
    <row r="201" spans="1:3" x14ac:dyDescent="0.35">
      <c r="A201" s="2" t="s">
        <v>193</v>
      </c>
      <c r="B201" s="4"/>
      <c r="C201" s="4">
        <v>-7500</v>
      </c>
    </row>
    <row r="202" spans="1:3" x14ac:dyDescent="0.35">
      <c r="A202" s="2" t="s">
        <v>194</v>
      </c>
      <c r="B202" s="4">
        <v>-5000.0000000004002</v>
      </c>
      <c r="C202" s="4">
        <v>-6121.65</v>
      </c>
    </row>
    <row r="203" spans="1:3" x14ac:dyDescent="0.35">
      <c r="A203" s="2" t="s">
        <v>195</v>
      </c>
      <c r="B203" s="4">
        <v>-3000</v>
      </c>
      <c r="C203" s="4">
        <v>-3005.1</v>
      </c>
    </row>
    <row r="204" spans="1:3" x14ac:dyDescent="0.35">
      <c r="A204" s="2" t="s">
        <v>196</v>
      </c>
      <c r="B204" s="4">
        <v>-6999.9999999995998</v>
      </c>
      <c r="C204" s="4">
        <v>-7375</v>
      </c>
    </row>
    <row r="205" spans="1:3" x14ac:dyDescent="0.35">
      <c r="A205" s="2" t="s">
        <v>197</v>
      </c>
      <c r="B205" s="4">
        <v>-9042</v>
      </c>
      <c r="C205" s="4">
        <v>-9042</v>
      </c>
    </row>
    <row r="206" spans="1:3" x14ac:dyDescent="0.35">
      <c r="A206" s="2" t="s">
        <v>198</v>
      </c>
      <c r="B206" s="4">
        <v>9042</v>
      </c>
      <c r="C206" s="4">
        <v>9042</v>
      </c>
    </row>
    <row r="207" spans="1:3" x14ac:dyDescent="0.35">
      <c r="A207" s="2" t="s">
        <v>199</v>
      </c>
      <c r="B207" s="4">
        <v>-104525.00000000039</v>
      </c>
      <c r="C207" s="4">
        <v>-179794.67</v>
      </c>
    </row>
    <row r="208" spans="1:3" x14ac:dyDescent="0.35">
      <c r="A208" s="2" t="s">
        <v>200</v>
      </c>
      <c r="B208" s="4"/>
      <c r="C208" s="2" t="s">
        <v>1</v>
      </c>
    </row>
    <row r="209" spans="1:3" x14ac:dyDescent="0.35">
      <c r="A209" s="2" t="s">
        <v>201</v>
      </c>
      <c r="B209" s="4">
        <v>-479061</v>
      </c>
      <c r="C209" s="4">
        <v>-735701</v>
      </c>
    </row>
    <row r="210" spans="1:3" x14ac:dyDescent="0.35">
      <c r="A210" s="2" t="s">
        <v>202</v>
      </c>
      <c r="B210" s="4"/>
      <c r="C210" s="4">
        <v>25912.15</v>
      </c>
    </row>
    <row r="211" spans="1:3" x14ac:dyDescent="0.35">
      <c r="A211" s="2" t="s">
        <v>203</v>
      </c>
      <c r="B211" s="4"/>
      <c r="C211" s="4">
        <v>-3762.44</v>
      </c>
    </row>
    <row r="212" spans="1:3" x14ac:dyDescent="0.35">
      <c r="A212" s="2" t="s">
        <v>204</v>
      </c>
      <c r="B212" s="4"/>
      <c r="C212" s="2" t="s">
        <v>1</v>
      </c>
    </row>
    <row r="213" spans="1:3" x14ac:dyDescent="0.35">
      <c r="A213" s="2" t="s">
        <v>205</v>
      </c>
      <c r="B213" s="4"/>
      <c r="C213" s="2" t="s">
        <v>1</v>
      </c>
    </row>
    <row r="214" spans="1:3" x14ac:dyDescent="0.35">
      <c r="A214" s="2" t="s">
        <v>206</v>
      </c>
      <c r="B214" s="4">
        <v>0</v>
      </c>
      <c r="C214" s="4">
        <v>0</v>
      </c>
    </row>
    <row r="215" spans="1:3" x14ac:dyDescent="0.35">
      <c r="A215" s="2" t="s">
        <v>207</v>
      </c>
      <c r="B215" s="4"/>
      <c r="C215" s="2" t="s">
        <v>1</v>
      </c>
    </row>
    <row r="216" spans="1:3" x14ac:dyDescent="0.35">
      <c r="A216" s="2" t="s">
        <v>208</v>
      </c>
      <c r="B216" s="4"/>
      <c r="C216" s="2" t="s">
        <v>1</v>
      </c>
    </row>
    <row r="217" spans="1:3" x14ac:dyDescent="0.35">
      <c r="A217" s="2" t="s">
        <v>209</v>
      </c>
      <c r="B217" s="4"/>
      <c r="C217" s="2" t="s">
        <v>1</v>
      </c>
    </row>
    <row r="218" spans="1:3" x14ac:dyDescent="0.35">
      <c r="A218" s="2" t="s">
        <v>210</v>
      </c>
      <c r="B218" s="4"/>
      <c r="C218" s="2" t="s">
        <v>1</v>
      </c>
    </row>
    <row r="219" spans="1:3" x14ac:dyDescent="0.35">
      <c r="A219" s="2" t="s">
        <v>211</v>
      </c>
      <c r="B219" s="4"/>
      <c r="C219" s="2" t="s">
        <v>1</v>
      </c>
    </row>
    <row r="220" spans="1:3" x14ac:dyDescent="0.35">
      <c r="A220" s="2" t="s">
        <v>212</v>
      </c>
      <c r="B220" s="4">
        <v>-6000</v>
      </c>
      <c r="C220" s="4">
        <v>-2800</v>
      </c>
    </row>
    <row r="221" spans="1:3" x14ac:dyDescent="0.35">
      <c r="A221" s="2" t="s">
        <v>213</v>
      </c>
      <c r="B221" s="4">
        <v>-5000.0000000004002</v>
      </c>
      <c r="C221" s="4">
        <v>-5852.6</v>
      </c>
    </row>
    <row r="222" spans="1:3" x14ac:dyDescent="0.35">
      <c r="A222" s="2" t="s">
        <v>214</v>
      </c>
      <c r="B222" s="4">
        <v>-15000</v>
      </c>
      <c r="C222" s="4">
        <v>-16313</v>
      </c>
    </row>
    <row r="223" spans="1:3" x14ac:dyDescent="0.35">
      <c r="A223" s="2" t="s">
        <v>215</v>
      </c>
      <c r="B223" s="4"/>
      <c r="C223" s="2" t="s">
        <v>1</v>
      </c>
    </row>
    <row r="224" spans="1:3" x14ac:dyDescent="0.35">
      <c r="A224" s="2" t="s">
        <v>216</v>
      </c>
      <c r="B224" s="4">
        <v>-5000.0000000004002</v>
      </c>
      <c r="C224" s="4">
        <v>-3350</v>
      </c>
    </row>
    <row r="225" spans="1:3" x14ac:dyDescent="0.35">
      <c r="A225" s="2" t="s">
        <v>217</v>
      </c>
      <c r="B225" s="4"/>
      <c r="C225" s="2" t="s">
        <v>1</v>
      </c>
    </row>
    <row r="226" spans="1:3" x14ac:dyDescent="0.35">
      <c r="A226" s="2" t="s">
        <v>218</v>
      </c>
      <c r="B226" s="4">
        <v>-30000</v>
      </c>
      <c r="C226" s="4">
        <v>-31130</v>
      </c>
    </row>
    <row r="227" spans="1:3" x14ac:dyDescent="0.35">
      <c r="A227" s="2" t="s">
        <v>219</v>
      </c>
      <c r="B227" s="4"/>
      <c r="C227" s="2" t="s">
        <v>1</v>
      </c>
    </row>
    <row r="228" spans="1:3" x14ac:dyDescent="0.35">
      <c r="A228" s="2" t="s">
        <v>220</v>
      </c>
      <c r="B228" s="4">
        <v>-5000.0000000004002</v>
      </c>
      <c r="C228" s="4">
        <v>-3350</v>
      </c>
    </row>
    <row r="230" spans="1:3" x14ac:dyDescent="0.35">
      <c r="A230" s="1" t="s">
        <v>221</v>
      </c>
    </row>
    <row r="231" spans="1:3" x14ac:dyDescent="0.35">
      <c r="A231" s="1" t="s">
        <v>222</v>
      </c>
      <c r="B231" s="3">
        <v>-958000.00000000081</v>
      </c>
      <c r="C231" s="3">
        <v>-947055</v>
      </c>
    </row>
    <row r="232" spans="1:3" x14ac:dyDescent="0.35">
      <c r="A232" s="2" t="s">
        <v>223</v>
      </c>
      <c r="B232" s="4">
        <v>-890000.00000000035</v>
      </c>
      <c r="C232" s="4">
        <v>-884350</v>
      </c>
    </row>
    <row r="233" spans="1:3" x14ac:dyDescent="0.35">
      <c r="A233" s="2" t="s">
        <v>224</v>
      </c>
      <c r="B233" s="4">
        <v>-60000</v>
      </c>
      <c r="C233" s="4">
        <v>-56292</v>
      </c>
    </row>
    <row r="234" spans="1:3" x14ac:dyDescent="0.35">
      <c r="A234" s="2" t="s">
        <v>225</v>
      </c>
      <c r="B234" s="4">
        <v>-8000.0000000004002</v>
      </c>
      <c r="C234" s="4">
        <v>-6413</v>
      </c>
    </row>
    <row r="236" spans="1:3" x14ac:dyDescent="0.35">
      <c r="A236" s="1" t="s">
        <v>226</v>
      </c>
    </row>
    <row r="237" spans="1:3" x14ac:dyDescent="0.35">
      <c r="A237" s="1" t="s">
        <v>227</v>
      </c>
      <c r="B237" s="3"/>
      <c r="C237" s="3">
        <v>-500000</v>
      </c>
    </row>
    <row r="238" spans="1:3" x14ac:dyDescent="0.35">
      <c r="A238" s="2" t="s">
        <v>228</v>
      </c>
      <c r="B238" s="4"/>
      <c r="C238" s="4">
        <v>-500000</v>
      </c>
    </row>
    <row r="239" spans="1:3" x14ac:dyDescent="0.35">
      <c r="A239" s="1" t="s">
        <v>229</v>
      </c>
      <c r="B239" s="3"/>
      <c r="C239" s="3">
        <v>0</v>
      </c>
    </row>
    <row r="240" spans="1:3" x14ac:dyDescent="0.35">
      <c r="A240" s="2" t="s">
        <v>230</v>
      </c>
      <c r="B240" s="4"/>
      <c r="C240" s="2" t="s">
        <v>1</v>
      </c>
    </row>
    <row r="241" spans="1:3" x14ac:dyDescent="0.35">
      <c r="A241" s="2" t="s">
        <v>231</v>
      </c>
      <c r="B241" s="4"/>
      <c r="C241" s="2" t="s">
        <v>1</v>
      </c>
    </row>
    <row r="242" spans="1:3" x14ac:dyDescent="0.35">
      <c r="A242" s="1" t="s">
        <v>232</v>
      </c>
      <c r="B242" s="3"/>
      <c r="C242" s="3">
        <v>0</v>
      </c>
    </row>
    <row r="243" spans="1:3" x14ac:dyDescent="0.35">
      <c r="A243" s="2" t="s">
        <v>233</v>
      </c>
      <c r="B243" s="4"/>
      <c r="C243" s="2" t="s">
        <v>1</v>
      </c>
    </row>
    <row r="244" spans="1:3" x14ac:dyDescent="0.35">
      <c r="A244" s="2" t="s">
        <v>234</v>
      </c>
      <c r="B244" s="4"/>
      <c r="C244" s="2" t="s">
        <v>1</v>
      </c>
    </row>
    <row r="245" spans="1:3" x14ac:dyDescent="0.35">
      <c r="A245" s="1" t="s">
        <v>235</v>
      </c>
      <c r="B245" s="3">
        <v>-480000</v>
      </c>
      <c r="C245" s="3">
        <v>-307401.78000000003</v>
      </c>
    </row>
    <row r="246" spans="1:3" x14ac:dyDescent="0.35">
      <c r="A246" s="2" t="s">
        <v>236</v>
      </c>
      <c r="B246" s="4">
        <v>-450000</v>
      </c>
      <c r="C246" s="4">
        <v>-284770.68</v>
      </c>
    </row>
    <row r="247" spans="1:3" x14ac:dyDescent="0.35">
      <c r="A247" s="2" t="s">
        <v>237</v>
      </c>
      <c r="B247" s="4">
        <v>-30000</v>
      </c>
      <c r="C247" s="4">
        <v>-18739.75</v>
      </c>
    </row>
    <row r="248" spans="1:3" x14ac:dyDescent="0.35">
      <c r="A248" s="2" t="s">
        <v>238</v>
      </c>
      <c r="B248" s="4"/>
      <c r="C248" s="2" t="s">
        <v>1</v>
      </c>
    </row>
    <row r="249" spans="1:3" x14ac:dyDescent="0.35">
      <c r="A249" s="2" t="s">
        <v>239</v>
      </c>
      <c r="B249" s="4"/>
      <c r="C249" s="4">
        <v>-3095.9</v>
      </c>
    </row>
    <row r="250" spans="1:3" x14ac:dyDescent="0.35">
      <c r="A250" s="2" t="s">
        <v>240</v>
      </c>
      <c r="B250" s="4"/>
      <c r="C250" s="4">
        <v>-705.45</v>
      </c>
    </row>
    <row r="251" spans="1:3" x14ac:dyDescent="0.35">
      <c r="A251" s="2" t="s">
        <v>241</v>
      </c>
      <c r="B251" s="4"/>
      <c r="C251" s="4">
        <v>-90</v>
      </c>
    </row>
    <row r="253" spans="1:3" x14ac:dyDescent="0.35">
      <c r="A253" s="1" t="s">
        <v>242</v>
      </c>
    </row>
    <row r="254" spans="1:3" x14ac:dyDescent="0.35">
      <c r="A254" s="1" t="s">
        <v>242</v>
      </c>
      <c r="B254" s="3"/>
      <c r="C254" s="3">
        <v>0</v>
      </c>
    </row>
    <row r="255" spans="1:3" x14ac:dyDescent="0.35">
      <c r="A255" s="2" t="s">
        <v>243</v>
      </c>
      <c r="B255" s="4"/>
      <c r="C255" s="2" t="s">
        <v>1</v>
      </c>
    </row>
    <row r="256" spans="1:3" x14ac:dyDescent="0.35">
      <c r="A256" s="2" t="s">
        <v>244</v>
      </c>
      <c r="B256" s="4"/>
      <c r="C256" s="2" t="s">
        <v>1</v>
      </c>
    </row>
    <row r="257" spans="1:3" x14ac:dyDescent="0.35">
      <c r="A257" s="2" t="s">
        <v>245</v>
      </c>
      <c r="B257" s="4"/>
      <c r="C257" s="2" t="s">
        <v>1</v>
      </c>
    </row>
    <row r="259" spans="1:3" x14ac:dyDescent="0.35">
      <c r="A259" s="7" t="s">
        <v>250</v>
      </c>
      <c r="B259" s="4">
        <v>-1068442.0000000016</v>
      </c>
      <c r="C259" s="4">
        <v>246459.72</v>
      </c>
    </row>
  </sheetData>
  <mergeCells count="3">
    <mergeCell ref="A1:C1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Entire company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Jobrant</dc:creator>
  <cp:lastModifiedBy>Jacob Jobrant</cp:lastModifiedBy>
  <dcterms:created xsi:type="dcterms:W3CDTF">2022-10-23T07:51:55Z</dcterms:created>
  <dcterms:modified xsi:type="dcterms:W3CDTF">2022-10-23T08:01:22Z</dcterms:modified>
</cp:coreProperties>
</file>